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56.56\Procurement\Tenders\ტენდერები\ტენდერები 2019\ups 08102019-15102019\"/>
    </mc:Choice>
  </mc:AlternateContent>
  <bookViews>
    <workbookView xWindow="0" yWindow="0" windowWidth="25200" windowHeight="11580"/>
  </bookViews>
  <sheets>
    <sheet name="ლოტი 1" sheetId="4" r:id="rId1"/>
    <sheet name="tech data 3x1" sheetId="5" r:id="rId2"/>
    <sheet name="tech data 3x3" sheetId="6" r:id="rId3"/>
    <sheet name="ლოტი 2" sheetId="9" r:id="rId4"/>
    <sheet name="AGM BATTERY" sheetId="7" r:id="rId5"/>
  </sheets>
  <calcPr calcId="162913"/>
</workbook>
</file>

<file path=xl/calcChain.xml><?xml version="1.0" encoding="utf-8"?>
<calcChain xmlns="http://schemas.openxmlformats.org/spreadsheetml/2006/main">
  <c r="F3" i="9" l="1"/>
  <c r="F4" i="9"/>
  <c r="F4" i="4" l="1"/>
  <c r="F3" i="4"/>
  <c r="F5" i="4" s="1"/>
</calcChain>
</file>

<file path=xl/sharedStrings.xml><?xml version="1.0" encoding="utf-8"?>
<sst xmlns="http://schemas.openxmlformats.org/spreadsheetml/2006/main" count="184" uniqueCount="116">
  <si>
    <t>modeli</t>
  </si>
  <si>
    <t>qarxnuli dasaxeleba</t>
  </si>
  <si>
    <t>mwarmoebeli qveyana</t>
  </si>
  <si>
    <t>mwarmoebeli firma</t>
  </si>
  <si>
    <t>mowodebis vada</t>
  </si>
  <si>
    <t xml:space="preserve">gadaxdis piroba </t>
  </si>
  <si>
    <t>garantiis vada</t>
  </si>
  <si>
    <t>funqcionaluri mdgomareoba</t>
  </si>
  <si>
    <t>axali</t>
  </si>
  <si>
    <t>Semavali deni</t>
  </si>
  <si>
    <t>gamomavali deni</t>
  </si>
  <si>
    <t>aparatis saxeoba</t>
  </si>
  <si>
    <t>displei meniu</t>
  </si>
  <si>
    <t>gangaSis signalebis (alarmebis) maCveneblebi</t>
  </si>
  <si>
    <t xml:space="preserve">gangaSis signalebis (alarmebi) </t>
  </si>
  <si>
    <t>bolo damaxsovrebuli alarmebis parametrebi</t>
  </si>
  <si>
    <t xml:space="preserve">bolo damaxsovrebuli alarmebis raodenoba da periodi </t>
  </si>
  <si>
    <t>aparatis mdgomareobis indikaciis maCvenebeli (mimdinare muSaobis reJimi)</t>
  </si>
  <si>
    <t>50 herci</t>
  </si>
  <si>
    <t>სიმძლავრის კოეფიციენტი</t>
  </si>
  <si>
    <t>sixSire</t>
  </si>
  <si>
    <t>ვალუტა</t>
  </si>
  <si>
    <t>ერთეულის ფასი (დღგ-ს ჩათვლით)</t>
  </si>
  <si>
    <t xml:space="preserve">  ჯამური ფასი (დღგ-ს ჩათვლით)</t>
  </si>
  <si>
    <t>400 volti</t>
  </si>
  <si>
    <t>N</t>
  </si>
  <si>
    <t xml:space="preserve">damkveTis teqnikuri moTxovnebi </t>
  </si>
  <si>
    <t>aparatis pasporti</t>
  </si>
  <si>
    <t>ჯამი</t>
  </si>
  <si>
    <t>დასახელება</t>
  </si>
  <si>
    <t>სიმძლავრე</t>
  </si>
  <si>
    <t>რაოდენობა (ცალი)</t>
  </si>
  <si>
    <t>მინიმუმ 24 თვე</t>
  </si>
  <si>
    <t>onlaini</t>
  </si>
  <si>
    <t>simZlavre</t>
  </si>
  <si>
    <t>simZlavris koeficienti Semaval denze</t>
  </si>
  <si>
    <t>simZlavris koeficienti gamomaval denze</t>
  </si>
  <si>
    <t>3 faza + neitrali</t>
  </si>
  <si>
    <t>Semavali denis Zabvis cvalebadoba</t>
  </si>
  <si>
    <t xml:space="preserve"> +/-</t>
  </si>
  <si>
    <t>Semavali denis sixSiris cvalebadoba</t>
  </si>
  <si>
    <t>margi qmedebis koeficienti</t>
  </si>
  <si>
    <t>%</t>
  </si>
  <si>
    <t>akumuliatorebis saxeboa</t>
  </si>
  <si>
    <t>daxuruli tipis</t>
  </si>
  <si>
    <t>akumuliatorebis raodenoba</t>
  </si>
  <si>
    <t>akumuliatorebis simZlavre</t>
  </si>
  <si>
    <t>amper/ saaTi</t>
  </si>
  <si>
    <t>akumuliatorebis sruli datenvis dro</t>
  </si>
  <si>
    <t>saaTi</t>
  </si>
  <si>
    <t>akumuliatorebis dasalagebeli karada</t>
  </si>
  <si>
    <t>akumuliatorebis mdgomareobis maCvenebeli</t>
  </si>
  <si>
    <t>Semavali denis maCveneblebi TiToeul Semaval fazaze</t>
  </si>
  <si>
    <t>gamomavali denis maCveneblebi (Zabva, denis sidide, simZlavre, sixSire) TiToeul gamomaval fazaze</t>
  </si>
  <si>
    <t>ONLINE UPS</t>
  </si>
  <si>
    <t xml:space="preserve">adgilze arsebuli zomebis Sesabamisad </t>
  </si>
  <si>
    <t xml:space="preserve">mwarmoeblis saitze arsebuli detaluri informaciis misamarTi (linki) </t>
  </si>
  <si>
    <r>
      <rPr>
        <sz val="11"/>
        <color theme="1"/>
        <rFont val="Arial"/>
        <family val="2"/>
      </rPr>
      <t xml:space="preserve">cos </t>
    </r>
    <r>
      <rPr>
        <sz val="11"/>
        <color theme="1"/>
        <rFont val="AcadNusx"/>
      </rPr>
      <t xml:space="preserve"> φ 0,9</t>
    </r>
  </si>
  <si>
    <t>უნდა ქონდეს</t>
  </si>
  <si>
    <t>xmovani da vizualuri displeize. უნდა ქონდეს</t>
  </si>
  <si>
    <t>bolo ramodenime alarmis damaxsovreba. უნდა ქონდეს</t>
  </si>
  <si>
    <t>ra dros (miTiTebuli zusti dro, wamebSi) ra moxda. aqvs Tu ara am informaciis gamotanis saSualeba LLlsd დისპეილზე</t>
  </si>
  <si>
    <t>15 wuTi.</t>
  </si>
  <si>
    <r>
      <t xml:space="preserve"> 20 </t>
    </r>
    <r>
      <rPr>
        <sz val="12"/>
        <rFont val="Times New Roman"/>
        <family val="1"/>
        <charset val="204"/>
      </rPr>
      <t>kVa</t>
    </r>
  </si>
  <si>
    <t>AGM აკუმულიატორები</t>
  </si>
  <si>
    <r>
      <t xml:space="preserve"> 15 </t>
    </r>
    <r>
      <rPr>
        <sz val="12"/>
        <rFont val="Times New Roman"/>
        <family val="1"/>
        <charset val="204"/>
      </rPr>
      <t>kVa</t>
    </r>
  </si>
  <si>
    <t>faza noli</t>
  </si>
  <si>
    <t>bolo  alarmis damaxsovreba. უნდა ქონდეს</t>
  </si>
  <si>
    <t>gamomavali denis maCveneblebi (Zabva, denis sidide, simZlavre, sixSire).</t>
  </si>
  <si>
    <t>aparatis muSaobis xangrZlivoba 13 კილოვატ datvirTvaze avtonomiur reJimSi</t>
  </si>
  <si>
    <r>
      <t>aranakleb  300 (</t>
    </r>
    <r>
      <rPr>
        <sz val="10"/>
        <rFont val="Cambria"/>
        <family val="1"/>
        <charset val="204"/>
        <scheme val="major"/>
      </rPr>
      <t xml:space="preserve">snmp </t>
    </r>
    <r>
      <rPr>
        <sz val="10"/>
        <rFont val="AcadNusx"/>
      </rPr>
      <t xml:space="preserve">baraTis gareSe) . Senaxvis vada aranakleb 1 weli an sanam momavali alarmi ar gadaewereba winas. </t>
    </r>
  </si>
  <si>
    <t>უნდა ქონდეს.</t>
  </si>
  <si>
    <t xml:space="preserve">მოდელი </t>
  </si>
  <si>
    <t>მწარმოებელი ქვეყანა</t>
  </si>
  <si>
    <t>მწარმოებელი ფირმა</t>
  </si>
  <si>
    <t xml:space="preserve">მწარმოებლის საიტზე არსებული დეტალური ინფორმაციის მისამართი (ლინკი) </t>
  </si>
  <si>
    <t>მოწოდების ვადა</t>
  </si>
  <si>
    <t>გადახდის პირობა</t>
  </si>
  <si>
    <t>გარანტიის ვადა</t>
  </si>
  <si>
    <t>ფუნქციონალური მდგომარეობა</t>
  </si>
  <si>
    <t>ახალი</t>
  </si>
  <si>
    <t>მინიმუმ 1 წელი</t>
  </si>
  <si>
    <t>ნომანალური ძაბვა</t>
  </si>
  <si>
    <t>12 ვოლტი</t>
  </si>
  <si>
    <t>ნომინალური ტევადობა (10 საათიანი განაკვეთით)</t>
  </si>
  <si>
    <t>წონა</t>
  </si>
  <si>
    <t>ტევადობა 10 საათიანი განაკვეთით</t>
  </si>
  <si>
    <t>ტევადობა 5 საათიანი განაკვეთით</t>
  </si>
  <si>
    <t>ტევადობა 3 საათიანი განაკვეთით</t>
  </si>
  <si>
    <t>ტევადობა 1 საათიანი განაკვეთით</t>
  </si>
  <si>
    <t>სიცოცხლის უნარიანობა 30%-ით განმუხტვისას</t>
  </si>
  <si>
    <t>სიცოცხლის უნარიანობა 50%-ით განმუხტვისას</t>
  </si>
  <si>
    <t>მიუთითეთ ამპერ საათის რაოდენობა</t>
  </si>
  <si>
    <t>არანაკლებ 1200 ციკლი</t>
  </si>
  <si>
    <t>არანაკლებ 500 ციკლი</t>
  </si>
  <si>
    <t>არანაკლებ 200 ციკლი</t>
  </si>
  <si>
    <t>სიგრძე</t>
  </si>
  <si>
    <t xml:space="preserve">სიგანე </t>
  </si>
  <si>
    <t>სიმაღლე</t>
  </si>
  <si>
    <t xml:space="preserve">სიმაღლე (ტერმინალით) </t>
  </si>
  <si>
    <t>ტერმინალი</t>
  </si>
  <si>
    <t>სათავსოს შემადგენლობა</t>
  </si>
  <si>
    <t>აკუმულიატორის ტიპი</t>
  </si>
  <si>
    <t>AGM</t>
  </si>
  <si>
    <t>akumuliatorebis saxeboba</t>
  </si>
  <si>
    <r>
      <rPr>
        <sz val="10"/>
        <rFont val="Cambria"/>
        <family val="1"/>
        <charset val="204"/>
        <scheme val="major"/>
      </rPr>
      <t>LCD</t>
    </r>
    <r>
      <rPr>
        <sz val="10"/>
        <rFont val="AcadNusx"/>
      </rPr>
      <t xml:space="preserve"> monitorze. უნდა ქონდეს. </t>
    </r>
  </si>
  <si>
    <t>backup  დროის მაჩვენებელი ინტერაქტიულ დროში LCD მონიტორზე</t>
  </si>
  <si>
    <r>
      <t xml:space="preserve">ra dros (miTiTebuli zusti dro, wamebSi) ra moxda. </t>
    </r>
    <r>
      <rPr>
        <b/>
        <sz val="10"/>
        <rFont val="AcadNusx"/>
      </rPr>
      <t>უნდა ქონდეს</t>
    </r>
    <r>
      <rPr>
        <sz val="10"/>
        <rFont val="AcadNusx"/>
      </rPr>
      <t xml:space="preserve"> am informaciis gamotanis saSualeba LL</t>
    </r>
    <r>
      <rPr>
        <b/>
        <sz val="10"/>
        <rFont val="AcadNusx"/>
      </rPr>
      <t>lsd დისპლეიზე</t>
    </r>
  </si>
  <si>
    <r>
      <rPr>
        <sz val="10"/>
        <rFont val="Cambria"/>
        <family val="1"/>
        <charset val="204"/>
        <scheme val="major"/>
      </rPr>
      <t>lcd</t>
    </r>
    <r>
      <rPr>
        <sz val="10"/>
        <rFont val="AcadNusx"/>
      </rPr>
      <t xml:space="preserve"> monitorze. უნდა ქონდეს. </t>
    </r>
  </si>
  <si>
    <t>95-100-105 ა/სთ</t>
  </si>
  <si>
    <t>არანაკლებ 95-105 ა/სთ</t>
  </si>
  <si>
    <t>15 KVA 3X1</t>
  </si>
  <si>
    <t>20 KVA 3X3</t>
  </si>
  <si>
    <t>ლოტი 1</t>
  </si>
  <si>
    <t>ლოტი 2</t>
  </si>
  <si>
    <t>სიცოცხლის უნარიანობა 100%-ით განმუხტვისას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</si>
</sst>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cadNusx"/>
    </font>
    <font>
      <b/>
      <sz val="11"/>
      <color theme="1"/>
      <name val="AcadNusx"/>
    </font>
    <font>
      <b/>
      <sz val="12"/>
      <color theme="1"/>
      <name val="Arial"/>
      <family val="2"/>
      <charset val="204"/>
    </font>
    <font>
      <sz val="11"/>
      <color theme="1"/>
      <name val="Sylfae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cadNusx"/>
    </font>
    <font>
      <u/>
      <sz val="10"/>
      <name val="AcadNusx"/>
    </font>
    <font>
      <sz val="12"/>
      <name val="AcadNusx"/>
    </font>
    <font>
      <sz val="12"/>
      <name val="Times New Roman"/>
      <family val="1"/>
      <charset val="204"/>
    </font>
    <font>
      <b/>
      <u/>
      <sz val="10"/>
      <name val="AcadNusx"/>
    </font>
    <font>
      <sz val="10"/>
      <name val="Sylfaen"/>
      <family val="1"/>
      <charset val="204"/>
    </font>
    <font>
      <sz val="10"/>
      <name val="Cambria"/>
      <family val="1"/>
      <charset val="204"/>
      <scheme val="major"/>
    </font>
    <font>
      <b/>
      <sz val="10"/>
      <name val="AcadNusx"/>
    </font>
    <font>
      <b/>
      <sz val="11"/>
      <color theme="1"/>
      <name val="Sylfaen"/>
      <family val="1"/>
      <charset val="204"/>
    </font>
    <font>
      <b/>
      <sz val="10"/>
      <name val="Sylfae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2" borderId="0" xfId="0" applyFont="1" applyFill="1" applyAlignment="1">
      <alignment vertical="top" wrapText="1"/>
    </xf>
    <xf numFmtId="0" fontId="3" fillId="2" borderId="0" xfId="0" applyFont="1" applyFill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center" vertical="top" wrapText="1"/>
    </xf>
    <xf numFmtId="0" fontId="9" fillId="3" borderId="1" xfId="0" applyFont="1" applyFill="1" applyBorder="1" applyAlignment="1">
      <alignment vertical="top" wrapText="1"/>
    </xf>
    <xf numFmtId="0" fontId="11" fillId="3" borderId="1" xfId="0" applyFont="1" applyFill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tabSelected="1" zoomScaleNormal="100" workbookViewId="0">
      <selection activeCell="D18" sqref="D18"/>
    </sheetView>
  </sheetViews>
  <sheetFormatPr defaultRowHeight="12.75" x14ac:dyDescent="0.2"/>
  <cols>
    <col min="1" max="1" width="6.140625" customWidth="1"/>
    <col min="2" max="2" width="42.7109375" customWidth="1"/>
    <col min="3" max="3" width="25.7109375" customWidth="1"/>
    <col min="4" max="4" width="16" customWidth="1"/>
    <col min="5" max="5" width="23.28515625" customWidth="1"/>
    <col min="6" max="6" width="22.28515625" customWidth="1"/>
    <col min="7" max="7" width="17.5703125" customWidth="1"/>
  </cols>
  <sheetData>
    <row r="1" spans="1:7" s="1" customFormat="1" ht="22.5" customHeight="1" x14ac:dyDescent="0.2">
      <c r="A1" s="40" t="s">
        <v>113</v>
      </c>
      <c r="B1" s="40"/>
      <c r="C1" s="40"/>
      <c r="D1" s="40"/>
      <c r="E1" s="15"/>
      <c r="F1" s="15"/>
      <c r="G1" s="15"/>
    </row>
    <row r="2" spans="1:7" s="10" customFormat="1" ht="31.5" customHeight="1" x14ac:dyDescent="0.2">
      <c r="A2" s="11" t="s">
        <v>25</v>
      </c>
      <c r="B2" s="4" t="s">
        <v>29</v>
      </c>
      <c r="C2" s="4" t="s">
        <v>30</v>
      </c>
      <c r="D2" s="4" t="s">
        <v>31</v>
      </c>
      <c r="E2" s="4" t="s">
        <v>22</v>
      </c>
      <c r="F2" s="4" t="s">
        <v>23</v>
      </c>
      <c r="G2" s="4" t="s">
        <v>21</v>
      </c>
    </row>
    <row r="3" spans="1:7" s="10" customFormat="1" ht="45" customHeight="1" x14ac:dyDescent="0.2">
      <c r="A3" s="11">
        <v>1</v>
      </c>
      <c r="B3" s="23" t="s">
        <v>54</v>
      </c>
      <c r="C3" s="24" t="s">
        <v>111</v>
      </c>
      <c r="D3" s="24">
        <v>5</v>
      </c>
      <c r="E3" s="7"/>
      <c r="F3" s="7">
        <f>D3*E3</f>
        <v>0</v>
      </c>
      <c r="G3" s="7"/>
    </row>
    <row r="4" spans="1:7" s="10" customFormat="1" ht="45" customHeight="1" x14ac:dyDescent="0.2">
      <c r="A4" s="28">
        <v>2</v>
      </c>
      <c r="B4" s="23" t="s">
        <v>54</v>
      </c>
      <c r="C4" s="24" t="s">
        <v>112</v>
      </c>
      <c r="D4" s="24">
        <v>1</v>
      </c>
      <c r="E4" s="7"/>
      <c r="F4" s="7">
        <f t="shared" ref="F4" si="0">D4*E4</f>
        <v>0</v>
      </c>
      <c r="G4" s="7"/>
    </row>
    <row r="5" spans="1:7" s="10" customFormat="1" ht="39.6" customHeight="1" x14ac:dyDescent="0.2">
      <c r="A5"/>
      <c r="B5"/>
      <c r="C5"/>
      <c r="D5"/>
      <c r="E5" s="25" t="s">
        <v>28</v>
      </c>
      <c r="F5" s="26">
        <f>SUM(F3:F4)</f>
        <v>0</v>
      </c>
      <c r="G5" s="27"/>
    </row>
    <row r="7" spans="1:7" ht="12.75" customHeight="1" x14ac:dyDescent="0.2"/>
    <row r="8" spans="1:7" ht="12.75" customHeight="1" x14ac:dyDescent="0.2"/>
    <row r="9" spans="1:7" ht="15" customHeight="1" x14ac:dyDescent="0.2"/>
  </sheetData>
  <mergeCells count="1">
    <mergeCell ref="A1:D1"/>
  </mergeCells>
  <pageMargins left="0.7" right="0.7" top="0.75" bottom="0.75" header="0.3" footer="0.3"/>
  <pageSetup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"/>
  <sheetViews>
    <sheetView zoomScaleNormal="100" workbookViewId="0">
      <selection activeCell="B26" sqref="B26"/>
    </sheetView>
  </sheetViews>
  <sheetFormatPr defaultColWidth="9.140625" defaultRowHeight="15.75" x14ac:dyDescent="0.2"/>
  <cols>
    <col min="1" max="1" width="43.42578125" style="2" customWidth="1"/>
    <col min="2" max="2" width="38.7109375" style="3" customWidth="1"/>
    <col min="3" max="3" width="54.28515625" style="12" customWidth="1"/>
    <col min="4" max="16384" width="9.140625" style="1"/>
  </cols>
  <sheetData>
    <row r="1" spans="1:3" x14ac:dyDescent="0.2">
      <c r="A1" s="41" t="s">
        <v>26</v>
      </c>
      <c r="B1" s="42"/>
      <c r="C1" s="4"/>
    </row>
    <row r="2" spans="1:3" x14ac:dyDescent="0.2">
      <c r="A2" s="5" t="s">
        <v>0</v>
      </c>
      <c r="B2" s="6" t="s">
        <v>1</v>
      </c>
      <c r="C2" s="13"/>
    </row>
    <row r="3" spans="1:3" x14ac:dyDescent="0.2">
      <c r="A3" s="5" t="s">
        <v>2</v>
      </c>
      <c r="B3" s="7"/>
      <c r="C3" s="13"/>
    </row>
    <row r="4" spans="1:3" x14ac:dyDescent="0.2">
      <c r="A4" s="5" t="s">
        <v>3</v>
      </c>
      <c r="B4" s="4"/>
      <c r="C4" s="13"/>
    </row>
    <row r="5" spans="1:3" ht="47.25" x14ac:dyDescent="0.2">
      <c r="A5" s="5" t="s">
        <v>56</v>
      </c>
      <c r="B5" s="4"/>
      <c r="C5" s="13"/>
    </row>
    <row r="6" spans="1:3" x14ac:dyDescent="0.2">
      <c r="A6" s="5" t="s">
        <v>4</v>
      </c>
      <c r="B6" s="4"/>
      <c r="C6" s="13"/>
    </row>
    <row r="7" spans="1:3" x14ac:dyDescent="0.2">
      <c r="A7" s="5" t="s">
        <v>5</v>
      </c>
      <c r="B7" s="4"/>
      <c r="C7" s="13"/>
    </row>
    <row r="8" spans="1:3" x14ac:dyDescent="0.2">
      <c r="A8" s="5" t="s">
        <v>6</v>
      </c>
      <c r="B8" s="7" t="s">
        <v>32</v>
      </c>
      <c r="C8" s="13"/>
    </row>
    <row r="9" spans="1:3" x14ac:dyDescent="0.2">
      <c r="A9" s="5" t="s">
        <v>7</v>
      </c>
      <c r="B9" s="7" t="s">
        <v>8</v>
      </c>
      <c r="C9" s="14"/>
    </row>
    <row r="10" spans="1:3" s="8" customFormat="1" x14ac:dyDescent="0.2">
      <c r="A10" s="5" t="s">
        <v>27</v>
      </c>
      <c r="B10" s="4"/>
      <c r="C10" s="14"/>
    </row>
    <row r="11" spans="1:3" s="8" customFormat="1" x14ac:dyDescent="0.2">
      <c r="A11" s="5" t="s">
        <v>11</v>
      </c>
      <c r="B11" s="4"/>
      <c r="C11" s="14"/>
    </row>
    <row r="12" spans="1:3" s="8" customFormat="1" x14ac:dyDescent="0.2">
      <c r="A12" s="5" t="s">
        <v>9</v>
      </c>
      <c r="B12" s="7" t="s">
        <v>24</v>
      </c>
      <c r="C12" s="13"/>
    </row>
    <row r="13" spans="1:3" s="8" customFormat="1" x14ac:dyDescent="0.2">
      <c r="A13" s="5" t="s">
        <v>20</v>
      </c>
      <c r="B13" s="7" t="s">
        <v>18</v>
      </c>
      <c r="C13" s="13"/>
    </row>
    <row r="14" spans="1:3" s="9" customFormat="1" x14ac:dyDescent="0.2">
      <c r="A14" s="5" t="s">
        <v>19</v>
      </c>
      <c r="B14" s="7" t="s">
        <v>57</v>
      </c>
      <c r="C14" s="13"/>
    </row>
    <row r="15" spans="1:3" s="9" customFormat="1" ht="22.15" customHeight="1" x14ac:dyDescent="0.2">
      <c r="A15" s="16" t="s">
        <v>11</v>
      </c>
      <c r="B15" s="17" t="s">
        <v>33</v>
      </c>
      <c r="C15" s="14"/>
    </row>
    <row r="16" spans="1:3" s="9" customFormat="1" ht="23.25" customHeight="1" x14ac:dyDescent="0.2">
      <c r="A16" s="18" t="s">
        <v>34</v>
      </c>
      <c r="B16" s="19" t="s">
        <v>65</v>
      </c>
      <c r="C16" s="14"/>
    </row>
    <row r="17" spans="1:3" s="9" customFormat="1" x14ac:dyDescent="0.2">
      <c r="A17" s="16" t="s">
        <v>35</v>
      </c>
      <c r="B17" s="20"/>
      <c r="C17" s="14"/>
    </row>
    <row r="18" spans="1:3" s="9" customFormat="1" x14ac:dyDescent="0.2">
      <c r="A18" s="16" t="s">
        <v>36</v>
      </c>
      <c r="B18" s="20"/>
      <c r="C18" s="14"/>
    </row>
    <row r="19" spans="1:3" s="9" customFormat="1" x14ac:dyDescent="0.2">
      <c r="A19" s="16" t="s">
        <v>9</v>
      </c>
      <c r="B19" s="21" t="s">
        <v>37</v>
      </c>
      <c r="C19" s="14"/>
    </row>
    <row r="20" spans="1:3" s="9" customFormat="1" x14ac:dyDescent="0.2">
      <c r="A20" s="16" t="s">
        <v>38</v>
      </c>
      <c r="B20" s="21" t="s">
        <v>39</v>
      </c>
      <c r="C20" s="14"/>
    </row>
    <row r="21" spans="1:3" s="9" customFormat="1" x14ac:dyDescent="0.2">
      <c r="A21" s="16" t="s">
        <v>40</v>
      </c>
      <c r="B21" s="21" t="s">
        <v>39</v>
      </c>
      <c r="C21" s="14"/>
    </row>
    <row r="22" spans="1:3" s="9" customFormat="1" x14ac:dyDescent="0.2">
      <c r="A22" s="16" t="s">
        <v>10</v>
      </c>
      <c r="B22" s="21" t="s">
        <v>66</v>
      </c>
      <c r="C22" s="14"/>
    </row>
    <row r="23" spans="1:3" s="9" customFormat="1" x14ac:dyDescent="0.2">
      <c r="A23" s="16" t="s">
        <v>41</v>
      </c>
      <c r="B23" s="21" t="s">
        <v>42</v>
      </c>
      <c r="C23" s="14"/>
    </row>
    <row r="24" spans="1:3" s="3" customFormat="1" x14ac:dyDescent="0.2">
      <c r="A24" s="16" t="s">
        <v>43</v>
      </c>
      <c r="B24" s="21" t="s">
        <v>44</v>
      </c>
      <c r="C24" s="14"/>
    </row>
    <row r="25" spans="1:3" s="3" customFormat="1" x14ac:dyDescent="0.2">
      <c r="A25" s="16" t="s">
        <v>12</v>
      </c>
      <c r="B25" s="22" t="s">
        <v>108</v>
      </c>
      <c r="C25" s="7"/>
    </row>
    <row r="26" spans="1:3" s="3" customFormat="1" ht="27" x14ac:dyDescent="0.2">
      <c r="A26" s="16" t="s">
        <v>51</v>
      </c>
      <c r="B26" s="21" t="s">
        <v>58</v>
      </c>
      <c r="C26" s="7"/>
    </row>
    <row r="27" spans="1:3" ht="27" x14ac:dyDescent="0.2">
      <c r="A27" s="16" t="s">
        <v>14</v>
      </c>
      <c r="B27" s="21" t="s">
        <v>59</v>
      </c>
      <c r="C27" s="7"/>
    </row>
    <row r="28" spans="1:3" ht="27" x14ac:dyDescent="0.2">
      <c r="A28" s="16" t="s">
        <v>13</v>
      </c>
      <c r="B28" s="21" t="s">
        <v>67</v>
      </c>
      <c r="C28" s="7"/>
    </row>
    <row r="29" spans="1:3" ht="27" x14ac:dyDescent="0.2">
      <c r="A29" s="16" t="s">
        <v>16</v>
      </c>
      <c r="B29" s="21"/>
      <c r="C29" s="7"/>
    </row>
    <row r="30" spans="1:3" ht="54" x14ac:dyDescent="0.2">
      <c r="A30" s="16" t="s">
        <v>15</v>
      </c>
      <c r="B30" s="21" t="s">
        <v>61</v>
      </c>
      <c r="C30" s="7"/>
    </row>
    <row r="31" spans="1:3" ht="27" x14ac:dyDescent="0.2">
      <c r="A31" s="16" t="s">
        <v>17</v>
      </c>
      <c r="B31" s="21" t="s">
        <v>58</v>
      </c>
      <c r="C31" s="7"/>
    </row>
    <row r="32" spans="1:3" ht="27" x14ac:dyDescent="0.2">
      <c r="A32" s="16" t="s">
        <v>52</v>
      </c>
      <c r="B32" s="21" t="s">
        <v>58</v>
      </c>
      <c r="C32" s="7"/>
    </row>
    <row r="33" spans="1:3" ht="27" x14ac:dyDescent="0.2">
      <c r="A33" s="16" t="s">
        <v>68</v>
      </c>
      <c r="B33" s="22" t="s">
        <v>58</v>
      </c>
      <c r="C33" s="7"/>
    </row>
  </sheetData>
  <mergeCells count="1">
    <mergeCell ref="A1:B1"/>
  </mergeCells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topLeftCell="A10" workbookViewId="0">
      <selection activeCell="C37" sqref="C37"/>
    </sheetView>
  </sheetViews>
  <sheetFormatPr defaultRowHeight="12.75" x14ac:dyDescent="0.2"/>
  <cols>
    <col min="1" max="1" width="54.7109375" customWidth="1"/>
    <col min="2" max="2" width="37.28515625" customWidth="1"/>
    <col min="3" max="3" width="39.7109375" customWidth="1"/>
    <col min="7" max="7" width="38.7109375" customWidth="1"/>
  </cols>
  <sheetData>
    <row r="1" spans="1:3" ht="15.75" x14ac:dyDescent="0.2">
      <c r="A1" s="41" t="s">
        <v>26</v>
      </c>
      <c r="B1" s="42"/>
      <c r="C1" s="4"/>
    </row>
    <row r="2" spans="1:3" ht="15.75" x14ac:dyDescent="0.2">
      <c r="A2" s="4" t="s">
        <v>0</v>
      </c>
      <c r="B2" s="7" t="s">
        <v>1</v>
      </c>
      <c r="C2" s="13"/>
    </row>
    <row r="3" spans="1:3" ht="15.75" x14ac:dyDescent="0.2">
      <c r="A3" s="4" t="s">
        <v>2</v>
      </c>
      <c r="B3" s="7"/>
      <c r="C3" s="13"/>
    </row>
    <row r="4" spans="1:3" ht="15.75" x14ac:dyDescent="0.2">
      <c r="A4" s="4" t="s">
        <v>3</v>
      </c>
      <c r="B4" s="4"/>
      <c r="C4" s="13"/>
    </row>
    <row r="5" spans="1:3" ht="31.5" x14ac:dyDescent="0.2">
      <c r="A5" s="4" t="s">
        <v>56</v>
      </c>
      <c r="B5" s="4"/>
      <c r="C5" s="13"/>
    </row>
    <row r="6" spans="1:3" ht="15.75" x14ac:dyDescent="0.2">
      <c r="A6" s="4" t="s">
        <v>4</v>
      </c>
      <c r="B6" s="4"/>
      <c r="C6" s="13"/>
    </row>
    <row r="7" spans="1:3" ht="15.75" x14ac:dyDescent="0.2">
      <c r="A7" s="4" t="s">
        <v>5</v>
      </c>
      <c r="B7" s="4"/>
      <c r="C7" s="13"/>
    </row>
    <row r="8" spans="1:3" ht="15.75" x14ac:dyDescent="0.2">
      <c r="A8" s="4" t="s">
        <v>6</v>
      </c>
      <c r="B8" s="7" t="s">
        <v>32</v>
      </c>
      <c r="C8" s="13"/>
    </row>
    <row r="9" spans="1:3" ht="15.75" x14ac:dyDescent="0.2">
      <c r="A9" s="4" t="s">
        <v>7</v>
      </c>
      <c r="B9" s="7" t="s">
        <v>8</v>
      </c>
      <c r="C9" s="14"/>
    </row>
    <row r="10" spans="1:3" ht="15.75" x14ac:dyDescent="0.2">
      <c r="A10" s="4" t="s">
        <v>27</v>
      </c>
      <c r="B10" s="4"/>
      <c r="C10" s="14"/>
    </row>
    <row r="11" spans="1:3" ht="15.75" x14ac:dyDescent="0.2">
      <c r="A11" s="4" t="s">
        <v>11</v>
      </c>
      <c r="B11" s="4"/>
      <c r="C11" s="14"/>
    </row>
    <row r="12" spans="1:3" ht="15.75" x14ac:dyDescent="0.2">
      <c r="A12" s="4" t="s">
        <v>9</v>
      </c>
      <c r="B12" s="7" t="s">
        <v>24</v>
      </c>
      <c r="C12" s="13"/>
    </row>
    <row r="13" spans="1:3" ht="15.75" x14ac:dyDescent="0.2">
      <c r="A13" s="4" t="s">
        <v>20</v>
      </c>
      <c r="B13" s="7" t="s">
        <v>18</v>
      </c>
      <c r="C13" s="13"/>
    </row>
    <row r="14" spans="1:3" ht="15.75" x14ac:dyDescent="0.2">
      <c r="A14" s="4" t="s">
        <v>19</v>
      </c>
      <c r="B14" s="7" t="s">
        <v>57</v>
      </c>
      <c r="C14" s="13"/>
    </row>
    <row r="15" spans="1:3" ht="15" x14ac:dyDescent="0.2">
      <c r="A15" s="29" t="s">
        <v>11</v>
      </c>
      <c r="B15" s="30" t="s">
        <v>33</v>
      </c>
      <c r="C15" s="14"/>
    </row>
    <row r="16" spans="1:3" ht="16.5" x14ac:dyDescent="0.2">
      <c r="A16" s="31" t="s">
        <v>34</v>
      </c>
      <c r="B16" s="32" t="s">
        <v>63</v>
      </c>
      <c r="C16" s="14"/>
    </row>
    <row r="17" spans="1:3" ht="15" x14ac:dyDescent="0.2">
      <c r="A17" s="29" t="s">
        <v>35</v>
      </c>
      <c r="B17" s="33"/>
      <c r="C17" s="14"/>
    </row>
    <row r="18" spans="1:3" ht="15" x14ac:dyDescent="0.2">
      <c r="A18" s="29" t="s">
        <v>36</v>
      </c>
      <c r="B18" s="33"/>
      <c r="C18" s="14"/>
    </row>
    <row r="19" spans="1:3" ht="15" x14ac:dyDescent="0.2">
      <c r="A19" s="29" t="s">
        <v>9</v>
      </c>
      <c r="B19" s="29" t="s">
        <v>37</v>
      </c>
      <c r="C19" s="14"/>
    </row>
    <row r="20" spans="1:3" ht="15" x14ac:dyDescent="0.2">
      <c r="A20" s="29" t="s">
        <v>38</v>
      </c>
      <c r="B20" s="29" t="s">
        <v>39</v>
      </c>
      <c r="C20" s="14"/>
    </row>
    <row r="21" spans="1:3" ht="15" x14ac:dyDescent="0.2">
      <c r="A21" s="29" t="s">
        <v>40</v>
      </c>
      <c r="B21" s="29" t="s">
        <v>39</v>
      </c>
      <c r="C21" s="14"/>
    </row>
    <row r="22" spans="1:3" ht="15" x14ac:dyDescent="0.2">
      <c r="A22" s="29" t="s">
        <v>10</v>
      </c>
      <c r="B22" s="29" t="s">
        <v>37</v>
      </c>
      <c r="C22" s="14"/>
    </row>
    <row r="23" spans="1:3" ht="15" x14ac:dyDescent="0.2">
      <c r="A23" s="29" t="s">
        <v>41</v>
      </c>
      <c r="B23" s="29" t="s">
        <v>42</v>
      </c>
      <c r="C23" s="14"/>
    </row>
    <row r="24" spans="1:3" ht="15" x14ac:dyDescent="0.2">
      <c r="A24" s="29" t="s">
        <v>104</v>
      </c>
      <c r="B24" s="29" t="s">
        <v>44</v>
      </c>
      <c r="C24" s="14"/>
    </row>
    <row r="25" spans="1:3" ht="15.75" x14ac:dyDescent="0.2">
      <c r="A25" s="34" t="s">
        <v>45</v>
      </c>
      <c r="B25" s="29"/>
      <c r="C25" s="7"/>
    </row>
    <row r="26" spans="1:3" ht="15.75" x14ac:dyDescent="0.2">
      <c r="A26" s="29" t="s">
        <v>46</v>
      </c>
      <c r="B26" s="29" t="s">
        <v>47</v>
      </c>
      <c r="C26" s="7"/>
    </row>
    <row r="27" spans="1:3" ht="15.75" x14ac:dyDescent="0.2">
      <c r="A27" s="29" t="s">
        <v>48</v>
      </c>
      <c r="B27" s="29" t="s">
        <v>49</v>
      </c>
      <c r="C27" s="7"/>
    </row>
    <row r="28" spans="1:3" ht="27" x14ac:dyDescent="0.2">
      <c r="A28" s="29" t="s">
        <v>50</v>
      </c>
      <c r="B28" s="29" t="s">
        <v>55</v>
      </c>
      <c r="C28" s="7"/>
    </row>
    <row r="29" spans="1:3" ht="27" x14ac:dyDescent="0.2">
      <c r="A29" s="34" t="s">
        <v>69</v>
      </c>
      <c r="B29" s="34" t="s">
        <v>62</v>
      </c>
      <c r="C29" s="7"/>
    </row>
    <row r="30" spans="1:3" ht="15.75" x14ac:dyDescent="0.2">
      <c r="A30" s="29" t="s">
        <v>12</v>
      </c>
      <c r="B30" s="34" t="s">
        <v>105</v>
      </c>
      <c r="C30" s="7"/>
    </row>
    <row r="31" spans="1:3" ht="15.75" x14ac:dyDescent="0.2">
      <c r="A31" s="29" t="s">
        <v>51</v>
      </c>
      <c r="B31" s="29" t="s">
        <v>58</v>
      </c>
      <c r="C31" s="7"/>
    </row>
    <row r="32" spans="1:3" ht="27" x14ac:dyDescent="0.2">
      <c r="A32" s="29" t="s">
        <v>14</v>
      </c>
      <c r="B32" s="29" t="s">
        <v>59</v>
      </c>
      <c r="C32" s="7"/>
    </row>
    <row r="33" spans="1:3" ht="27" x14ac:dyDescent="0.2">
      <c r="A33" s="29" t="s">
        <v>13</v>
      </c>
      <c r="B33" s="29" t="s">
        <v>60</v>
      </c>
      <c r="C33" s="7"/>
    </row>
    <row r="34" spans="1:3" ht="25.5" x14ac:dyDescent="0.2">
      <c r="A34" s="35" t="s">
        <v>106</v>
      </c>
      <c r="B34" s="29" t="s">
        <v>71</v>
      </c>
      <c r="C34" s="7"/>
    </row>
    <row r="35" spans="1:3" ht="54" x14ac:dyDescent="0.2">
      <c r="A35" s="29" t="s">
        <v>16</v>
      </c>
      <c r="B35" s="29" t="s">
        <v>70</v>
      </c>
      <c r="C35" s="7"/>
    </row>
    <row r="36" spans="1:3" ht="54" x14ac:dyDescent="0.2">
      <c r="A36" s="29" t="s">
        <v>15</v>
      </c>
      <c r="B36" s="29" t="s">
        <v>107</v>
      </c>
      <c r="C36" s="7"/>
    </row>
    <row r="37" spans="1:3" ht="27" x14ac:dyDescent="0.2">
      <c r="A37" s="29" t="s">
        <v>17</v>
      </c>
      <c r="B37" s="29" t="s">
        <v>58</v>
      </c>
      <c r="C37" s="7"/>
    </row>
    <row r="38" spans="1:3" ht="27" x14ac:dyDescent="0.2">
      <c r="A38" s="29" t="s">
        <v>52</v>
      </c>
      <c r="B38" s="29" t="s">
        <v>58</v>
      </c>
      <c r="C38" s="7"/>
    </row>
    <row r="39" spans="1:3" ht="27" x14ac:dyDescent="0.2">
      <c r="A39" s="29" t="s">
        <v>53</v>
      </c>
      <c r="B39" s="34" t="s">
        <v>58</v>
      </c>
      <c r="C39" s="7"/>
    </row>
  </sheetData>
  <mergeCells count="1">
    <mergeCell ref="A1:B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zoomScaleNormal="100" workbookViewId="0">
      <selection activeCell="E12" sqref="E12"/>
    </sheetView>
  </sheetViews>
  <sheetFormatPr defaultRowHeight="12.75" x14ac:dyDescent="0.2"/>
  <cols>
    <col min="1" max="1" width="6.140625" customWidth="1"/>
    <col min="2" max="2" width="42.7109375" customWidth="1"/>
    <col min="3" max="3" width="25.7109375" customWidth="1"/>
    <col min="4" max="4" width="16" customWidth="1"/>
    <col min="5" max="5" width="23.28515625" customWidth="1"/>
    <col min="6" max="6" width="22.28515625" customWidth="1"/>
    <col min="7" max="7" width="17.5703125" customWidth="1"/>
  </cols>
  <sheetData>
    <row r="1" spans="1:7" s="1" customFormat="1" ht="22.5" customHeight="1" x14ac:dyDescent="0.2">
      <c r="A1" s="40" t="s">
        <v>114</v>
      </c>
      <c r="B1" s="40"/>
      <c r="C1" s="40"/>
      <c r="D1" s="40"/>
      <c r="E1" s="15"/>
      <c r="F1" s="15"/>
      <c r="G1" s="15"/>
    </row>
    <row r="2" spans="1:7" s="10" customFormat="1" ht="31.5" customHeight="1" x14ac:dyDescent="0.2">
      <c r="A2" s="11" t="s">
        <v>25</v>
      </c>
      <c r="B2" s="4" t="s">
        <v>29</v>
      </c>
      <c r="C2" s="4" t="s">
        <v>30</v>
      </c>
      <c r="D2" s="4" t="s">
        <v>31</v>
      </c>
      <c r="E2" s="4" t="s">
        <v>22</v>
      </c>
      <c r="F2" s="4" t="s">
        <v>23</v>
      </c>
      <c r="G2" s="4" t="s">
        <v>21</v>
      </c>
    </row>
    <row r="3" spans="1:7" s="10" customFormat="1" ht="45" customHeight="1" x14ac:dyDescent="0.2">
      <c r="A3" s="28">
        <v>1</v>
      </c>
      <c r="B3" s="23" t="s">
        <v>64</v>
      </c>
      <c r="C3" s="24" t="s">
        <v>109</v>
      </c>
      <c r="D3" s="24">
        <v>160</v>
      </c>
      <c r="E3" s="7"/>
      <c r="F3" s="7">
        <f t="shared" ref="F3" si="0">D3*E3</f>
        <v>0</v>
      </c>
      <c r="G3" s="7"/>
    </row>
    <row r="4" spans="1:7" s="10" customFormat="1" ht="39.6" customHeight="1" x14ac:dyDescent="0.2">
      <c r="A4"/>
      <c r="B4"/>
      <c r="C4"/>
      <c r="D4"/>
      <c r="E4" s="25" t="s">
        <v>28</v>
      </c>
      <c r="F4" s="26">
        <f>SUM(F3:F3)</f>
        <v>0</v>
      </c>
      <c r="G4" s="27"/>
    </row>
    <row r="6" spans="1:7" ht="12.75" customHeight="1" x14ac:dyDescent="0.2"/>
    <row r="7" spans="1:7" ht="12.75" customHeight="1" x14ac:dyDescent="0.2"/>
    <row r="8" spans="1:7" ht="15" customHeight="1" x14ac:dyDescent="0.2"/>
  </sheetData>
  <mergeCells count="1">
    <mergeCell ref="A1:D1"/>
  </mergeCells>
  <pageMargins left="0.7" right="0.7" top="0.75" bottom="0.75" header="0.3" footer="0.3"/>
  <pageSetup scale="6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workbookViewId="0">
      <selection activeCell="B33" sqref="B33"/>
    </sheetView>
  </sheetViews>
  <sheetFormatPr defaultRowHeight="12.75" x14ac:dyDescent="0.2"/>
  <cols>
    <col min="1" max="1" width="31.7109375" customWidth="1"/>
    <col min="2" max="2" width="34.7109375" customWidth="1"/>
    <col min="3" max="3" width="39" customWidth="1"/>
  </cols>
  <sheetData>
    <row r="1" spans="1:3" ht="15.75" x14ac:dyDescent="0.2">
      <c r="A1" s="41" t="s">
        <v>26</v>
      </c>
      <c r="B1" s="42"/>
      <c r="C1" s="4"/>
    </row>
    <row r="2" spans="1:3" ht="15" x14ac:dyDescent="0.2">
      <c r="A2" s="36" t="s">
        <v>72</v>
      </c>
      <c r="B2" s="23"/>
      <c r="C2" s="23"/>
    </row>
    <row r="3" spans="1:3" ht="15" x14ac:dyDescent="0.2">
      <c r="A3" s="36" t="s">
        <v>73</v>
      </c>
      <c r="B3" s="23"/>
      <c r="C3" s="23"/>
    </row>
    <row r="4" spans="1:3" ht="15" x14ac:dyDescent="0.2">
      <c r="A4" s="36" t="s">
        <v>74</v>
      </c>
      <c r="B4" s="36"/>
      <c r="C4" s="23"/>
    </row>
    <row r="5" spans="1:3" ht="61.9" customHeight="1" x14ac:dyDescent="0.2">
      <c r="A5" s="36" t="s">
        <v>75</v>
      </c>
      <c r="B5" s="36"/>
      <c r="C5" s="23"/>
    </row>
    <row r="6" spans="1:3" ht="15" x14ac:dyDescent="0.2">
      <c r="A6" s="36" t="s">
        <v>76</v>
      </c>
      <c r="B6" s="36"/>
      <c r="C6" s="23"/>
    </row>
    <row r="7" spans="1:3" ht="15" x14ac:dyDescent="0.2">
      <c r="A7" s="36" t="s">
        <v>102</v>
      </c>
      <c r="B7" s="36" t="s">
        <v>103</v>
      </c>
      <c r="C7" s="23"/>
    </row>
    <row r="8" spans="1:3" ht="15" x14ac:dyDescent="0.2">
      <c r="A8" s="36" t="s">
        <v>77</v>
      </c>
      <c r="B8" s="36"/>
      <c r="C8" s="23"/>
    </row>
    <row r="9" spans="1:3" ht="15" x14ac:dyDescent="0.2">
      <c r="A9" s="36" t="s">
        <v>78</v>
      </c>
      <c r="B9" s="23" t="s">
        <v>81</v>
      </c>
      <c r="C9" s="23"/>
    </row>
    <row r="10" spans="1:3" ht="30" x14ac:dyDescent="0.2">
      <c r="A10" s="36" t="s">
        <v>79</v>
      </c>
      <c r="B10" s="23" t="s">
        <v>80</v>
      </c>
      <c r="C10" s="36"/>
    </row>
    <row r="11" spans="1:3" ht="15" x14ac:dyDescent="0.2">
      <c r="A11" s="36" t="s">
        <v>82</v>
      </c>
      <c r="B11" s="36" t="s">
        <v>83</v>
      </c>
      <c r="C11" s="36"/>
    </row>
    <row r="12" spans="1:3" ht="30" x14ac:dyDescent="0.2">
      <c r="A12" s="36" t="s">
        <v>84</v>
      </c>
      <c r="B12" s="36" t="s">
        <v>110</v>
      </c>
      <c r="C12" s="36"/>
    </row>
    <row r="13" spans="1:3" ht="15" x14ac:dyDescent="0.2">
      <c r="A13" s="36" t="s">
        <v>85</v>
      </c>
      <c r="B13" s="23"/>
      <c r="C13" s="23"/>
    </row>
    <row r="14" spans="1:3" ht="30" x14ac:dyDescent="0.2">
      <c r="A14" s="36" t="s">
        <v>86</v>
      </c>
      <c r="B14" s="23" t="s">
        <v>92</v>
      </c>
      <c r="C14" s="23"/>
    </row>
    <row r="15" spans="1:3" ht="30" x14ac:dyDescent="0.2">
      <c r="A15" s="36" t="s">
        <v>87</v>
      </c>
      <c r="B15" s="23" t="s">
        <v>92</v>
      </c>
      <c r="C15" s="23"/>
    </row>
    <row r="16" spans="1:3" ht="30" x14ac:dyDescent="0.2">
      <c r="A16" s="36" t="s">
        <v>88</v>
      </c>
      <c r="B16" s="23" t="s">
        <v>92</v>
      </c>
      <c r="C16" s="36"/>
    </row>
    <row r="17" spans="1:3" ht="30" x14ac:dyDescent="0.2">
      <c r="A17" s="36" t="s">
        <v>89</v>
      </c>
      <c r="B17" s="23" t="s">
        <v>92</v>
      </c>
      <c r="C17" s="36"/>
    </row>
    <row r="18" spans="1:3" ht="30" x14ac:dyDescent="0.2">
      <c r="A18" s="36" t="s">
        <v>90</v>
      </c>
      <c r="B18" s="23" t="s">
        <v>93</v>
      </c>
      <c r="C18" s="36"/>
    </row>
    <row r="19" spans="1:3" ht="30" x14ac:dyDescent="0.2">
      <c r="A19" s="36" t="s">
        <v>91</v>
      </c>
      <c r="B19" s="23" t="s">
        <v>94</v>
      </c>
      <c r="C19" s="36"/>
    </row>
    <row r="20" spans="1:3" ht="30" x14ac:dyDescent="0.2">
      <c r="A20" s="36" t="s">
        <v>115</v>
      </c>
      <c r="B20" s="23" t="s">
        <v>95</v>
      </c>
      <c r="C20" s="36"/>
    </row>
    <row r="21" spans="1:3" ht="15" x14ac:dyDescent="0.2">
      <c r="A21" s="38" t="s">
        <v>96</v>
      </c>
      <c r="B21" s="37"/>
      <c r="C21" s="36"/>
    </row>
    <row r="22" spans="1:3" ht="15" x14ac:dyDescent="0.2">
      <c r="A22" s="38" t="s">
        <v>97</v>
      </c>
      <c r="B22" s="37"/>
      <c r="C22" s="36"/>
    </row>
    <row r="23" spans="1:3" ht="15" x14ac:dyDescent="0.2">
      <c r="A23" s="38" t="s">
        <v>98</v>
      </c>
      <c r="B23" s="37"/>
      <c r="C23" s="36"/>
    </row>
    <row r="24" spans="1:3" ht="15" x14ac:dyDescent="0.2">
      <c r="A24" s="38" t="s">
        <v>99</v>
      </c>
      <c r="B24" s="37"/>
      <c r="C24" s="36"/>
    </row>
    <row r="25" spans="1:3" ht="15" x14ac:dyDescent="0.2">
      <c r="A25" s="39" t="s">
        <v>100</v>
      </c>
      <c r="B25" s="37"/>
      <c r="C25" s="36"/>
    </row>
    <row r="26" spans="1:3" ht="15" x14ac:dyDescent="0.2">
      <c r="A26" s="39" t="s">
        <v>101</v>
      </c>
      <c r="B26" s="37"/>
      <c r="C26" s="23"/>
    </row>
  </sheetData>
  <mergeCells count="1">
    <mergeCell ref="A1:B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52aa9160-0f7e-4a29-b341-f4786980328e" origin="userSelected"/>
</file>

<file path=customXml/itemProps1.xml><?xml version="1.0" encoding="utf-8"?>
<ds:datastoreItem xmlns:ds="http://schemas.openxmlformats.org/officeDocument/2006/customXml" ds:itemID="{7D5BC6EF-8EFE-4919-A89E-F720B2C54054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ლოტი 1</vt:lpstr>
      <vt:lpstr>tech data 3x1</vt:lpstr>
      <vt:lpstr>tech data 3x3</vt:lpstr>
      <vt:lpstr>ლოტი 2</vt:lpstr>
      <vt:lpstr>AGM BATTERY</vt:lpstr>
    </vt:vector>
  </TitlesOfParts>
  <Company>Aversi-Clinic L.t.d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Dato Edisherashvili</dc:creator>
  <cp:lastModifiedBy>Shorena Tavadze</cp:lastModifiedBy>
  <cp:lastPrinted>2019-04-16T07:58:48Z</cp:lastPrinted>
  <dcterms:created xsi:type="dcterms:W3CDTF">2014-06-03T13:18:16Z</dcterms:created>
  <dcterms:modified xsi:type="dcterms:W3CDTF">2019-10-11T11:26:59Z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659f3672-f6e0-43c3-ba94-00a7014c870f</vt:lpwstr>
  </property>
  <property fmtid="{D5CDD505-2E9C-101B-9397-08002B2CF9AE}" pid="3" name="bjDocumentSecurityLabel">
    <vt:lpwstr>No Marking</vt:lpwstr>
  </property>
  <property fmtid="{D5CDD505-2E9C-101B-9397-08002B2CF9AE}" pid="4" name="bjSaver">
    <vt:lpwstr>ZD5KxuyjJ+ykVxoW3QY/6jVVXbYVlCv4</vt:lpwstr>
  </property>
</Properties>
</file>